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615" activeTab="1"/>
  </bookViews>
  <sheets>
    <sheet name="测评表" sheetId="2" r:id="rId1"/>
    <sheet name="统计表" sheetId="1" r:id="rId2"/>
  </sheets>
  <definedNames>
    <definedName name="_xlnm.Print_Area" localSheetId="1">统计表!$A$1:$AC$9</definedName>
    <definedName name="_xlnm.Print_Area" localSheetId="0">测评表!$A$1:$N$8</definedName>
  </definedNames>
  <calcPr calcId="144525"/>
</workbook>
</file>

<file path=xl/sharedStrings.xml><?xml version="1.0" encoding="utf-8"?>
<sst xmlns="http://schemas.openxmlformats.org/spreadsheetml/2006/main" count="70" uniqueCount="42">
  <si>
    <r>
      <rPr>
        <b/>
        <sz val="18"/>
        <rFont val="方正书宋_GBK"/>
        <charset val="134"/>
      </rPr>
      <t>正高级</t>
    </r>
    <r>
      <rPr>
        <b/>
        <sz val="18"/>
        <rFont val="宋体"/>
        <charset val="134"/>
      </rPr>
      <t>教师推荐民主测评表</t>
    </r>
  </si>
  <si>
    <t>年    月    日</t>
  </si>
  <si>
    <t>序号</t>
  </si>
  <si>
    <t>测评对象姓名</t>
  </si>
  <si>
    <t>工作单位</t>
  </si>
  <si>
    <t>推荐评审职称</t>
  </si>
  <si>
    <t>（一）任职综合评价</t>
  </si>
  <si>
    <t>（二）
推荐意见</t>
  </si>
  <si>
    <t>（三）师德专项测评</t>
  </si>
  <si>
    <t>优秀</t>
  </si>
  <si>
    <t>合格</t>
  </si>
  <si>
    <t>基本合格</t>
  </si>
  <si>
    <t>不合格</t>
  </si>
  <si>
    <t>同意
推荐</t>
  </si>
  <si>
    <t>不同意推荐</t>
  </si>
  <si>
    <t>良好</t>
  </si>
  <si>
    <t>一般</t>
  </si>
  <si>
    <t>差</t>
  </si>
  <si>
    <t>(四)书面评价
(测评对象的主要优点、存在问题和不足)</t>
  </si>
  <si>
    <t xml:space="preserve">说明：1、请根据测评对象的任现职综合表现，师德表现，分别在“任职综合评价”、“推荐意见”、“师德专项测评”对应的等次栏内打“√”。
      2、书面评价应采用写实的办法，尽量具体。  </t>
  </si>
  <si>
    <r>
      <rPr>
        <b/>
        <sz val="18"/>
        <rFont val="方正书宋_GBK"/>
        <charset val="134"/>
      </rPr>
      <t>正高级</t>
    </r>
    <r>
      <rPr>
        <b/>
        <sz val="18"/>
        <rFont val="宋体"/>
        <charset val="134"/>
      </rPr>
      <t>教师推荐民主测评统计表</t>
    </r>
  </si>
  <si>
    <t>废票数统计=回收票数-（该测评项）有效票（请注意复核）</t>
  </si>
  <si>
    <t>组织测评单位（盖章）：</t>
  </si>
  <si>
    <t>镇街教育主管部门（盖章）：</t>
  </si>
  <si>
    <t>联系电话：</t>
  </si>
  <si>
    <t>数据校核（校核区内数据应为0）</t>
  </si>
  <si>
    <t>公办中小学核定编制数</t>
  </si>
  <si>
    <t>教职员总数(含非在编专任教师)</t>
  </si>
  <si>
    <t>回收票数</t>
  </si>
  <si>
    <t>任职综合评价</t>
  </si>
  <si>
    <t>推荐意见</t>
  </si>
  <si>
    <t>师德专项测评</t>
  </si>
  <si>
    <t>有效票</t>
  </si>
  <si>
    <t>弃权</t>
  </si>
  <si>
    <t>优秀率</t>
  </si>
  <si>
    <t>合格以上率</t>
  </si>
  <si>
    <t>同意推荐率</t>
  </si>
  <si>
    <t>优良率</t>
  </si>
  <si>
    <t>师德专项测评得分</t>
  </si>
  <si>
    <t>说明：1.参加测评的人数超过应出席人数的80%，测评有效。
     2.书面评价可原文照录或全面综合抄录教职员在测评表上填写的评价意见，位置不够可另附纸，并由组织测评的单位盖章。
     3.教职员填写的测评表原表由组织测评的单位存档备查。
     4.师德专项测评得分=（优秀票数×1+良好票数×0.8+一般票数×0.6+差票数×0+弃权票数×0.6）/有效票数×100。</t>
  </si>
  <si>
    <t>计票人：</t>
  </si>
  <si>
    <t>监票人：</t>
  </si>
</sst>
</file>

<file path=xl/styles.xml><?xml version="1.0" encoding="utf-8"?>
<styleSheet xmlns="http://schemas.openxmlformats.org/spreadsheetml/2006/main">
  <numFmts count="7">
    <numFmt numFmtId="176" formatCode="0.0_ "/>
    <numFmt numFmtId="177" formatCode="0.0%"/>
    <numFmt numFmtId="178" formatCode="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1">
    <font>
      <sz val="12"/>
      <name val="宋体"/>
      <charset val="134"/>
    </font>
    <font>
      <b/>
      <sz val="18"/>
      <name val="方正书宋_GBK"/>
      <charset val="134"/>
    </font>
    <font>
      <b/>
      <sz val="18"/>
      <name val="Times New Roman"/>
      <charset val="134"/>
    </font>
    <font>
      <sz val="13"/>
      <name val="宋体"/>
      <charset val="134"/>
    </font>
    <font>
      <b/>
      <sz val="12"/>
      <name val="楷体"/>
      <charset val="134"/>
    </font>
    <font>
      <sz val="10.5"/>
      <name val="宋体"/>
      <charset val="134"/>
    </font>
    <font>
      <sz val="12"/>
      <name val="宋体"/>
      <charset val="0"/>
    </font>
    <font>
      <sz val="10.5"/>
      <name val="Times New Roman"/>
      <charset val="0"/>
    </font>
    <font>
      <b/>
      <sz val="22"/>
      <name val="宋体"/>
      <charset val="134"/>
    </font>
    <font>
      <sz val="12"/>
      <color rgb="FFFF0000"/>
      <name val="宋体"/>
      <charset val="134"/>
    </font>
    <font>
      <b/>
      <sz val="18"/>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b/>
      <sz val="11"/>
      <color rgb="FFFFFFFF"/>
      <name val="宋体"/>
      <charset val="0"/>
      <scheme val="minor"/>
    </font>
    <font>
      <sz val="11"/>
      <color rgb="FFFF0000"/>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u/>
      <sz val="11"/>
      <color rgb="FF800080"/>
      <name val="宋体"/>
      <charset val="0"/>
      <scheme val="minor"/>
    </font>
    <font>
      <b/>
      <sz val="11"/>
      <color rgb="FFFA7D00"/>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5"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theme="8"/>
        <bgColor indexed="64"/>
      </patternFill>
    </fill>
    <fill>
      <patternFill patternType="solid">
        <fgColor theme="9" tint="0.599993896298105"/>
        <bgColor indexed="64"/>
      </patternFill>
    </fill>
    <fill>
      <patternFill patternType="solid">
        <fgColor theme="6"/>
        <bgColor indexed="64"/>
      </patternFill>
    </fill>
    <fill>
      <patternFill patternType="solid">
        <fgColor rgb="FFFFCC9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xf numFmtId="0" fontId="11" fillId="15"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2" fillId="21"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0" fillId="0" borderId="0">
      <alignment vertical="center"/>
    </xf>
    <xf numFmtId="0" fontId="15" fillId="0" borderId="9"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20" fillId="0" borderId="8" applyNumberFormat="false" applyFill="false" applyAlignment="false" applyProtection="false">
      <alignment vertical="center"/>
    </xf>
    <xf numFmtId="9" fontId="18" fillId="0" borderId="0" applyFont="false" applyFill="false" applyBorder="false" applyAlignment="false" applyProtection="false">
      <alignment vertical="center"/>
    </xf>
    <xf numFmtId="43" fontId="18" fillId="0" borderId="0" applyFont="false" applyFill="false" applyBorder="false" applyAlignment="false" applyProtection="false">
      <alignment vertical="center"/>
    </xf>
    <xf numFmtId="0" fontId="19" fillId="0" borderId="7" applyNumberFormat="false" applyFill="false" applyAlignment="false" applyProtection="false">
      <alignment vertical="center"/>
    </xf>
    <xf numFmtId="42" fontId="18" fillId="0" borderId="0" applyFont="false" applyFill="false" applyBorder="false" applyAlignment="false" applyProtection="false">
      <alignment vertical="center"/>
    </xf>
    <xf numFmtId="0" fontId="12" fillId="24"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1" fillId="25" borderId="0" applyNumberFormat="false" applyBorder="false" applyAlignment="false" applyProtection="false">
      <alignment vertical="center"/>
    </xf>
    <xf numFmtId="0" fontId="12" fillId="27" borderId="0" applyNumberFormat="false" applyBorder="false" applyAlignment="false" applyProtection="false">
      <alignment vertical="center"/>
    </xf>
    <xf numFmtId="0" fontId="25" fillId="0" borderId="7"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1" fillId="29" borderId="0" applyNumberFormat="false" applyBorder="false" applyAlignment="false" applyProtection="false">
      <alignment vertical="center"/>
    </xf>
    <xf numFmtId="44" fontId="18" fillId="0" borderId="0" applyFont="false" applyFill="false" applyBorder="false" applyAlignment="false" applyProtection="false">
      <alignment vertical="center"/>
    </xf>
    <xf numFmtId="0" fontId="11" fillId="30" borderId="0" applyNumberFormat="false" applyBorder="false" applyAlignment="false" applyProtection="false">
      <alignment vertical="center"/>
    </xf>
    <xf numFmtId="0" fontId="29" fillId="28" borderId="11" applyNumberFormat="false" applyAlignment="false" applyProtection="false">
      <alignment vertical="center"/>
    </xf>
    <xf numFmtId="0" fontId="28" fillId="0" borderId="0" applyNumberFormat="false" applyFill="false" applyBorder="false" applyAlignment="false" applyProtection="false">
      <alignment vertical="center"/>
    </xf>
    <xf numFmtId="41" fontId="18" fillId="0" borderId="0" applyFont="false" applyFill="false" applyBorder="false" applyAlignment="false" applyProtection="false">
      <alignment vertical="center"/>
    </xf>
    <xf numFmtId="0" fontId="12" fillId="31"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12" fillId="26" borderId="0" applyNumberFormat="false" applyBorder="false" applyAlignment="false" applyProtection="false">
      <alignment vertical="center"/>
    </xf>
    <xf numFmtId="0" fontId="24" fillId="17" borderId="11" applyNumberFormat="false" applyAlignment="false" applyProtection="false">
      <alignment vertical="center"/>
    </xf>
    <xf numFmtId="0" fontId="27" fillId="28" borderId="12" applyNumberFormat="false" applyAlignment="false" applyProtection="false">
      <alignment vertical="center"/>
    </xf>
    <xf numFmtId="0" fontId="22" fillId="13" borderId="10" applyNumberFormat="false" applyAlignment="false" applyProtection="false">
      <alignment vertical="center"/>
    </xf>
    <xf numFmtId="0" fontId="30" fillId="0" borderId="13" applyNumberFormat="false" applyFill="false" applyAlignment="false" applyProtection="false">
      <alignment vertical="center"/>
    </xf>
    <xf numFmtId="0" fontId="12" fillId="19" borderId="0" applyNumberFormat="false" applyBorder="false" applyAlignment="false" applyProtection="false">
      <alignment vertical="center"/>
    </xf>
    <xf numFmtId="0" fontId="12" fillId="12" borderId="0" applyNumberFormat="false" applyBorder="false" applyAlignment="false" applyProtection="false">
      <alignment vertical="center"/>
    </xf>
    <xf numFmtId="0" fontId="18" fillId="10" borderId="6"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16" fillId="9"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2" fillId="7"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12" fillId="3"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2" fillId="16" borderId="0" applyNumberFormat="false" applyBorder="false" applyAlignment="false" applyProtection="false">
      <alignment vertical="center"/>
    </xf>
  </cellStyleXfs>
  <cellXfs count="36">
    <xf numFmtId="0" fontId="0" fillId="0" borderId="0" xfId="0"/>
    <xf numFmtId="0" fontId="0" fillId="0" borderId="0" xfId="8" applyFont="true" applyAlignment="true">
      <alignment horizontal="center" vertical="center" wrapText="true"/>
    </xf>
    <xf numFmtId="0" fontId="0" fillId="0" borderId="0" xfId="8" applyFont="true" applyAlignment="true">
      <alignment vertical="center" wrapText="true"/>
    </xf>
    <xf numFmtId="0" fontId="0" fillId="0" borderId="0" xfId="8" applyAlignment="true">
      <alignment horizontal="center" vertical="center"/>
    </xf>
    <xf numFmtId="0" fontId="0" fillId="0" borderId="0" xfId="8">
      <alignment vertical="center"/>
    </xf>
    <xf numFmtId="0" fontId="1" fillId="0" borderId="0" xfId="8" applyFont="true" applyAlignment="true">
      <alignment horizontal="center" vertical="center"/>
    </xf>
    <xf numFmtId="0" fontId="2" fillId="0" borderId="0" xfId="8" applyFont="true" applyAlignment="true">
      <alignment horizontal="center" vertical="center"/>
    </xf>
    <xf numFmtId="0" fontId="0" fillId="0" borderId="0" xfId="8" applyFont="true" applyAlignment="true">
      <alignment horizontal="left" vertical="center"/>
    </xf>
    <xf numFmtId="0" fontId="0" fillId="0" borderId="1" xfId="8" applyFont="true" applyBorder="true" applyAlignment="true">
      <alignment horizontal="center" vertical="center" wrapText="true"/>
    </xf>
    <xf numFmtId="0" fontId="3" fillId="0" borderId="1" xfId="8" applyFont="true" applyBorder="true" applyAlignment="true">
      <alignment horizontal="center" vertical="center"/>
    </xf>
    <xf numFmtId="0" fontId="3" fillId="0" borderId="1" xfId="8" applyFont="true" applyBorder="true" applyAlignment="true">
      <alignment horizontal="center" vertical="center" wrapText="true"/>
    </xf>
    <xf numFmtId="0" fontId="4" fillId="0" borderId="1" xfId="8" applyFont="true" applyBorder="true" applyAlignment="true">
      <alignment horizontal="center" vertical="center" wrapText="true"/>
    </xf>
    <xf numFmtId="0" fontId="5" fillId="0" borderId="0" xfId="8" applyFont="true" applyAlignment="true">
      <alignment horizontal="left" vertical="center" wrapText="true"/>
    </xf>
    <xf numFmtId="0" fontId="6" fillId="0" borderId="0" xfId="8" applyFont="true" applyAlignment="true">
      <alignment horizontal="center" vertical="center"/>
    </xf>
    <xf numFmtId="0" fontId="7" fillId="0" borderId="0" xfId="8" applyFont="true" applyAlignment="true">
      <alignment horizontal="center" vertical="center"/>
    </xf>
    <xf numFmtId="0" fontId="0" fillId="0" borderId="0" xfId="8" applyFont="true" applyAlignment="true">
      <alignment horizontal="center" vertical="center"/>
    </xf>
    <xf numFmtId="0" fontId="8" fillId="0" borderId="0" xfId="8" applyFont="true" applyAlignment="true">
      <alignment horizontal="center" vertical="center"/>
    </xf>
    <xf numFmtId="178" fontId="3" fillId="0" borderId="1" xfId="8" applyNumberFormat="true" applyFont="true" applyBorder="true" applyAlignment="true">
      <alignment horizontal="center" vertical="center" wrapText="true"/>
    </xf>
    <xf numFmtId="0" fontId="0" fillId="0" borderId="1" xfId="8" applyBorder="true" applyAlignment="true">
      <alignment horizontal="center" vertical="center" wrapText="true"/>
    </xf>
    <xf numFmtId="178" fontId="0" fillId="0" borderId="1" xfId="8" applyNumberFormat="true" applyBorder="true" applyAlignment="true">
      <alignment horizontal="center" vertical="center" wrapText="true"/>
    </xf>
    <xf numFmtId="177" fontId="0" fillId="0" borderId="1" xfId="8" applyNumberFormat="true" applyBorder="true" applyAlignment="true">
      <alignment horizontal="center" vertical="center" wrapText="true"/>
    </xf>
    <xf numFmtId="0" fontId="5" fillId="0" borderId="0" xfId="8" applyFont="true" applyAlignment="true">
      <alignment horizontal="center" vertical="center"/>
    </xf>
    <xf numFmtId="0" fontId="0" fillId="0" borderId="0" xfId="8" applyFont="true" applyAlignment="true">
      <alignment horizontal="right" vertical="center"/>
    </xf>
    <xf numFmtId="0" fontId="0" fillId="0" borderId="1" xfId="8" applyFont="true" applyBorder="true" applyAlignment="true">
      <alignment vertical="center" wrapText="true"/>
    </xf>
    <xf numFmtId="0" fontId="9" fillId="0" borderId="2" xfId="8" applyFont="true" applyBorder="true" applyAlignment="true">
      <alignment horizontal="center" vertical="center" wrapText="true"/>
    </xf>
    <xf numFmtId="0" fontId="9" fillId="0" borderId="3" xfId="8" applyFont="true" applyBorder="true" applyAlignment="true">
      <alignment horizontal="center" vertical="center" wrapText="true"/>
    </xf>
    <xf numFmtId="176" fontId="0" fillId="0" borderId="1" xfId="8" applyNumberFormat="true" applyFont="true" applyBorder="true" applyAlignment="true">
      <alignment vertical="center" wrapText="true"/>
    </xf>
    <xf numFmtId="0" fontId="9" fillId="0" borderId="0" xfId="8" applyFont="true" applyAlignment="true">
      <alignment horizontal="center" vertical="center" wrapText="true"/>
    </xf>
    <xf numFmtId="0" fontId="9" fillId="0" borderId="4" xfId="8" applyFont="true" applyBorder="true" applyAlignment="true">
      <alignment horizontal="center" vertical="center" wrapText="true"/>
    </xf>
    <xf numFmtId="0" fontId="10" fillId="0" borderId="0" xfId="8" applyFont="true" applyAlignment="true">
      <alignment horizontal="center" vertical="center"/>
    </xf>
    <xf numFmtId="0" fontId="4" fillId="0" borderId="2" xfId="8" applyFont="true" applyBorder="true" applyAlignment="true">
      <alignment horizontal="center" vertical="center" wrapText="true"/>
    </xf>
    <xf numFmtId="0" fontId="4" fillId="0" borderId="3" xfId="8" applyFont="true" applyBorder="true" applyAlignment="true">
      <alignment horizontal="center" vertical="center" wrapText="true"/>
    </xf>
    <xf numFmtId="0" fontId="5" fillId="0" borderId="0" xfId="8" applyFont="true" applyBorder="true" applyAlignment="true">
      <alignment horizontal="left" vertical="center" wrapText="true"/>
    </xf>
    <xf numFmtId="0" fontId="5" fillId="0" borderId="0" xfId="8" applyFont="true" applyBorder="true" applyAlignment="true">
      <alignment horizontal="left" vertical="center"/>
    </xf>
    <xf numFmtId="31" fontId="0" fillId="0" borderId="0" xfId="8" applyNumberFormat="true" applyFont="true" applyBorder="true" applyAlignment="true">
      <alignment horizontal="right" vertical="center"/>
    </xf>
    <xf numFmtId="0" fontId="4" fillId="0" borderId="5" xfId="8"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常规_民主测评表" xfId="8"/>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5"/>
  <sheetViews>
    <sheetView view="pageBreakPreview" zoomScaleNormal="100" zoomScaleSheetLayoutView="100" workbookViewId="0">
      <selection activeCell="A8" sqref="A8:N8"/>
    </sheetView>
  </sheetViews>
  <sheetFormatPr defaultColWidth="9" defaultRowHeight="15.75"/>
  <cols>
    <col min="1" max="1" width="3.375" style="3" customWidth="true"/>
    <col min="2" max="3" width="12.875" style="3" customWidth="true"/>
    <col min="4" max="4" width="14.25" style="3" customWidth="true"/>
    <col min="5" max="8" width="9" style="3" customWidth="true"/>
    <col min="9" max="10" width="8.5" style="3" customWidth="true"/>
    <col min="11" max="14" width="8" style="3" customWidth="true"/>
    <col min="15" max="252" width="9" style="4"/>
  </cols>
  <sheetData>
    <row r="1" ht="21.75" spans="1:14">
      <c r="A1" s="5" t="s">
        <v>0</v>
      </c>
      <c r="B1" s="29"/>
      <c r="C1" s="29"/>
      <c r="D1" s="29"/>
      <c r="E1" s="29"/>
      <c r="F1" s="29"/>
      <c r="G1" s="29"/>
      <c r="H1" s="29"/>
      <c r="I1" s="29"/>
      <c r="J1" s="29"/>
      <c r="K1" s="29"/>
      <c r="L1" s="29"/>
      <c r="M1" s="29"/>
      <c r="N1" s="29"/>
    </row>
    <row r="2" ht="27" spans="1:17">
      <c r="A2" s="16"/>
      <c r="B2" s="16"/>
      <c r="C2" s="16"/>
      <c r="D2" s="16"/>
      <c r="E2" s="16"/>
      <c r="F2" s="16"/>
      <c r="G2" s="16"/>
      <c r="H2" s="16"/>
      <c r="I2" s="16"/>
      <c r="J2" s="16"/>
      <c r="K2" s="16"/>
      <c r="L2" s="22" t="s">
        <v>1</v>
      </c>
      <c r="M2" s="22"/>
      <c r="N2" s="22"/>
      <c r="O2" s="34"/>
      <c r="P2" s="34"/>
      <c r="Q2" s="34"/>
    </row>
    <row r="3" s="2" customFormat="true" ht="36.75" customHeight="true" spans="1:14">
      <c r="A3" s="8" t="s">
        <v>2</v>
      </c>
      <c r="B3" s="8" t="s">
        <v>3</v>
      </c>
      <c r="C3" s="8" t="s">
        <v>4</v>
      </c>
      <c r="D3" s="8" t="s">
        <v>5</v>
      </c>
      <c r="E3" s="11" t="s">
        <v>6</v>
      </c>
      <c r="F3" s="11"/>
      <c r="G3" s="11"/>
      <c r="H3" s="11"/>
      <c r="I3" s="11" t="s">
        <v>7</v>
      </c>
      <c r="J3" s="11"/>
      <c r="K3" s="11" t="s">
        <v>8</v>
      </c>
      <c r="L3" s="11"/>
      <c r="M3" s="11"/>
      <c r="N3" s="11"/>
    </row>
    <row r="4" s="2" customFormat="true" ht="36.75" customHeight="true" spans="1:14">
      <c r="A4" s="8"/>
      <c r="B4" s="8"/>
      <c r="C4" s="8"/>
      <c r="D4" s="8"/>
      <c r="E4" s="18" t="s">
        <v>9</v>
      </c>
      <c r="F4" s="8" t="s">
        <v>10</v>
      </c>
      <c r="G4" s="8" t="s">
        <v>11</v>
      </c>
      <c r="H4" s="8" t="s">
        <v>12</v>
      </c>
      <c r="I4" s="8" t="s">
        <v>13</v>
      </c>
      <c r="J4" s="8" t="s">
        <v>14</v>
      </c>
      <c r="K4" s="8" t="s">
        <v>9</v>
      </c>
      <c r="L4" s="8" t="s">
        <v>15</v>
      </c>
      <c r="M4" s="8" t="s">
        <v>16</v>
      </c>
      <c r="N4" s="8" t="s">
        <v>17</v>
      </c>
    </row>
    <row r="5" s="2" customFormat="true" ht="55.5" customHeight="true" spans="1:14">
      <c r="A5" s="8"/>
      <c r="B5" s="9"/>
      <c r="C5" s="9"/>
      <c r="D5" s="10"/>
      <c r="E5" s="18"/>
      <c r="F5" s="18"/>
      <c r="G5" s="18"/>
      <c r="H5" s="18"/>
      <c r="I5" s="18"/>
      <c r="J5" s="8"/>
      <c r="K5" s="8"/>
      <c r="L5" s="8"/>
      <c r="M5" s="8"/>
      <c r="N5" s="8"/>
    </row>
    <row r="6" s="2" customFormat="true" ht="55.5" customHeight="true" spans="1:14">
      <c r="A6" s="8"/>
      <c r="B6" s="10"/>
      <c r="C6" s="10"/>
      <c r="D6" s="10"/>
      <c r="E6" s="18"/>
      <c r="F6" s="18"/>
      <c r="G6" s="18"/>
      <c r="H6" s="18"/>
      <c r="I6" s="18"/>
      <c r="J6" s="8"/>
      <c r="K6" s="8"/>
      <c r="L6" s="8"/>
      <c r="M6" s="8"/>
      <c r="N6" s="8"/>
    </row>
    <row r="7" s="2" customFormat="true" ht="209" customHeight="true" spans="1:14">
      <c r="A7" s="11" t="s">
        <v>18</v>
      </c>
      <c r="B7" s="11"/>
      <c r="C7" s="30"/>
      <c r="D7" s="31"/>
      <c r="E7" s="31"/>
      <c r="F7" s="31"/>
      <c r="G7" s="31"/>
      <c r="H7" s="31"/>
      <c r="I7" s="31"/>
      <c r="J7" s="31"/>
      <c r="K7" s="31"/>
      <c r="L7" s="31"/>
      <c r="M7" s="31"/>
      <c r="N7" s="35"/>
    </row>
    <row r="8" ht="44.25" customHeight="true" spans="1:14">
      <c r="A8" s="32" t="s">
        <v>19</v>
      </c>
      <c r="B8" s="33"/>
      <c r="C8" s="33"/>
      <c r="D8" s="33"/>
      <c r="E8" s="33"/>
      <c r="F8" s="33"/>
      <c r="G8" s="33"/>
      <c r="H8" s="33"/>
      <c r="I8" s="33"/>
      <c r="J8" s="33"/>
      <c r="K8" s="33"/>
      <c r="L8" s="33"/>
      <c r="M8" s="33"/>
      <c r="N8" s="33"/>
    </row>
    <row r="9" spans="2:14">
      <c r="B9" s="14"/>
      <c r="C9" s="14"/>
      <c r="D9" s="14"/>
      <c r="E9" s="14"/>
      <c r="F9" s="14"/>
      <c r="G9" s="14"/>
      <c r="H9" s="14"/>
      <c r="I9" s="14"/>
      <c r="J9" s="14"/>
      <c r="K9" s="14"/>
      <c r="L9" s="14"/>
      <c r="M9" s="14"/>
      <c r="N9" s="14"/>
    </row>
    <row r="11" ht="36" customHeight="true" spans="1:14">
      <c r="A11" s="15"/>
      <c r="B11" s="15"/>
      <c r="C11" s="15"/>
      <c r="D11" s="15"/>
      <c r="E11" s="15"/>
      <c r="F11" s="15"/>
      <c r="G11" s="15"/>
      <c r="H11" s="15"/>
      <c r="I11" s="15"/>
      <c r="J11" s="15"/>
      <c r="K11" s="15"/>
      <c r="L11" s="15"/>
      <c r="M11" s="15"/>
      <c r="N11" s="15"/>
    </row>
    <row r="12" spans="13:13">
      <c r="M12" s="21"/>
    </row>
    <row r="15" spans="14:14">
      <c r="N15" s="8"/>
    </row>
  </sheetData>
  <mergeCells count="14">
    <mergeCell ref="A1:N1"/>
    <mergeCell ref="L2:N2"/>
    <mergeCell ref="O2:Q2"/>
    <mergeCell ref="E3:H3"/>
    <mergeCell ref="I3:J3"/>
    <mergeCell ref="K3:N3"/>
    <mergeCell ref="A7:B7"/>
    <mergeCell ref="C7:N7"/>
    <mergeCell ref="A8:N8"/>
    <mergeCell ref="A11:N11"/>
    <mergeCell ref="A3:A4"/>
    <mergeCell ref="B3:B4"/>
    <mergeCell ref="C3:C4"/>
    <mergeCell ref="D3:D4"/>
  </mergeCells>
  <printOptions horizontalCentered="true"/>
  <pageMargins left="0.471527777777778" right="0.471527777777778" top="0.590277777777778" bottom="0.590277777777778" header="0.511805555555556" footer="0.313888888888889"/>
  <pageSetup paperSize="9" orientation="landscape"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C15"/>
  <sheetViews>
    <sheetView tabSelected="1" view="pageBreakPreview" zoomScaleNormal="100" zoomScaleSheetLayoutView="100" workbookViewId="0">
      <selection activeCell="AC6" sqref="AC6"/>
    </sheetView>
  </sheetViews>
  <sheetFormatPr defaultColWidth="9" defaultRowHeight="15.75"/>
  <cols>
    <col min="1" max="1" width="3.375" style="3" customWidth="true"/>
    <col min="2" max="3" width="9" style="3" customWidth="true"/>
    <col min="4" max="4" width="9.875" style="3" customWidth="true"/>
    <col min="5" max="5" width="6.75" style="3" customWidth="true"/>
    <col min="6" max="6" width="7.75" style="3" customWidth="true"/>
    <col min="7" max="7" width="5.375" style="3" customWidth="true"/>
    <col min="8" max="13" width="6.5" style="3" customWidth="true"/>
    <col min="14" max="15" width="6.75" style="3" customWidth="true"/>
    <col min="16" max="25" width="6.625" style="3" customWidth="true"/>
    <col min="26" max="28" width="6.625" style="4" customWidth="true"/>
    <col min="29" max="29" width="9" style="4"/>
    <col min="30" max="32" width="10.1666666666667" style="4" hidden="true" customWidth="true"/>
    <col min="33" max="35" width="11.3333333333333" style="4" customWidth="true"/>
    <col min="36" max="263" width="9" style="4"/>
  </cols>
  <sheetData>
    <row r="1" ht="21.75" spans="1:35">
      <c r="A1" s="5" t="s">
        <v>20</v>
      </c>
      <c r="B1" s="6"/>
      <c r="C1" s="6"/>
      <c r="D1" s="6"/>
      <c r="E1" s="6"/>
      <c r="F1" s="6"/>
      <c r="G1" s="6"/>
      <c r="H1" s="6"/>
      <c r="I1" s="6"/>
      <c r="J1" s="6"/>
      <c r="K1" s="6"/>
      <c r="L1" s="6"/>
      <c r="M1" s="6"/>
      <c r="N1" s="6"/>
      <c r="O1" s="6"/>
      <c r="P1" s="6"/>
      <c r="Q1" s="6"/>
      <c r="R1" s="6"/>
      <c r="S1" s="6"/>
      <c r="T1" s="6"/>
      <c r="U1" s="6"/>
      <c r="V1" s="6"/>
      <c r="W1" s="6"/>
      <c r="X1" s="6"/>
      <c r="Y1" s="6"/>
      <c r="Z1" s="6"/>
      <c r="AA1" s="6"/>
      <c r="AB1" s="6"/>
      <c r="AC1" s="6"/>
      <c r="AG1" s="27" t="s">
        <v>21</v>
      </c>
      <c r="AH1" s="27"/>
      <c r="AI1" s="27"/>
    </row>
    <row r="2" ht="27" spans="1:35">
      <c r="A2" s="7" t="s">
        <v>22</v>
      </c>
      <c r="B2" s="7"/>
      <c r="C2" s="7"/>
      <c r="D2" s="7"/>
      <c r="E2" s="7"/>
      <c r="F2" s="16"/>
      <c r="G2" s="16"/>
      <c r="H2" s="16"/>
      <c r="I2" s="16"/>
      <c r="J2" s="7" t="s">
        <v>23</v>
      </c>
      <c r="K2" s="7"/>
      <c r="L2" s="7"/>
      <c r="M2" s="7"/>
      <c r="N2" s="7"/>
      <c r="O2" s="7"/>
      <c r="P2" s="7"/>
      <c r="Q2" s="7"/>
      <c r="R2" s="16"/>
      <c r="S2" s="16"/>
      <c r="T2" s="16"/>
      <c r="U2" s="7" t="s">
        <v>24</v>
      </c>
      <c r="V2" s="7"/>
      <c r="W2" s="7"/>
      <c r="X2" s="7"/>
      <c r="Y2" s="7"/>
      <c r="Z2" s="22" t="s">
        <v>1</v>
      </c>
      <c r="AA2" s="22"/>
      <c r="AB2" s="22"/>
      <c r="AC2" s="22"/>
      <c r="AD2" s="24" t="s">
        <v>25</v>
      </c>
      <c r="AE2" s="25"/>
      <c r="AF2" s="25"/>
      <c r="AG2" s="28"/>
      <c r="AH2" s="28"/>
      <c r="AI2" s="28"/>
    </row>
    <row r="3" s="1" customFormat="true" ht="36.75" customHeight="true" spans="1:263">
      <c r="A3" s="8" t="s">
        <v>2</v>
      </c>
      <c r="B3" s="8" t="s">
        <v>3</v>
      </c>
      <c r="C3" s="8" t="s">
        <v>4</v>
      </c>
      <c r="D3" s="8" t="s">
        <v>5</v>
      </c>
      <c r="E3" s="8" t="s">
        <v>26</v>
      </c>
      <c r="F3" s="8" t="s">
        <v>27</v>
      </c>
      <c r="G3" s="8" t="s">
        <v>28</v>
      </c>
      <c r="H3" s="11" t="s">
        <v>6</v>
      </c>
      <c r="I3" s="11"/>
      <c r="J3" s="11"/>
      <c r="K3" s="11"/>
      <c r="L3" s="11"/>
      <c r="M3" s="11"/>
      <c r="N3" s="11"/>
      <c r="O3" s="11"/>
      <c r="P3" s="11" t="s">
        <v>7</v>
      </c>
      <c r="Q3" s="11"/>
      <c r="R3" s="11"/>
      <c r="S3" s="11"/>
      <c r="T3" s="11"/>
      <c r="U3" s="11" t="s">
        <v>8</v>
      </c>
      <c r="V3" s="11"/>
      <c r="W3" s="11"/>
      <c r="X3" s="11"/>
      <c r="Y3" s="11"/>
      <c r="Z3" s="11"/>
      <c r="AA3" s="11"/>
      <c r="AB3" s="11"/>
      <c r="AC3" s="11"/>
      <c r="AD3" s="8" t="s">
        <v>29</v>
      </c>
      <c r="AE3" s="8" t="s">
        <v>30</v>
      </c>
      <c r="AF3" s="8" t="s">
        <v>31</v>
      </c>
      <c r="AG3" s="8" t="s">
        <v>29</v>
      </c>
      <c r="AH3" s="8" t="s">
        <v>30</v>
      </c>
      <c r="AI3" s="8" t="s">
        <v>31</v>
      </c>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c r="IW3" s="3"/>
      <c r="IX3" s="3"/>
      <c r="IY3" s="3"/>
      <c r="IZ3" s="3"/>
      <c r="JA3" s="3"/>
      <c r="JB3" s="3"/>
      <c r="JC3" s="3"/>
    </row>
    <row r="4" s="1" customFormat="true" ht="59" customHeight="true" spans="1:263">
      <c r="A4" s="8"/>
      <c r="B4" s="8"/>
      <c r="C4" s="8"/>
      <c r="D4" s="8"/>
      <c r="E4" s="8"/>
      <c r="F4" s="8"/>
      <c r="G4" s="8"/>
      <c r="H4" s="8" t="s">
        <v>32</v>
      </c>
      <c r="I4" s="18" t="s">
        <v>9</v>
      </c>
      <c r="J4" s="8" t="s">
        <v>10</v>
      </c>
      <c r="K4" s="8" t="s">
        <v>11</v>
      </c>
      <c r="L4" s="8" t="s">
        <v>12</v>
      </c>
      <c r="M4" s="8" t="s">
        <v>33</v>
      </c>
      <c r="N4" s="8" t="s">
        <v>34</v>
      </c>
      <c r="O4" s="8" t="s">
        <v>35</v>
      </c>
      <c r="P4" s="8" t="s">
        <v>32</v>
      </c>
      <c r="Q4" s="8" t="s">
        <v>13</v>
      </c>
      <c r="R4" s="8" t="s">
        <v>14</v>
      </c>
      <c r="S4" s="8" t="s">
        <v>33</v>
      </c>
      <c r="T4" s="8" t="s">
        <v>36</v>
      </c>
      <c r="U4" s="8" t="s">
        <v>32</v>
      </c>
      <c r="V4" s="8" t="s">
        <v>9</v>
      </c>
      <c r="W4" s="8" t="s">
        <v>15</v>
      </c>
      <c r="X4" s="8" t="s">
        <v>16</v>
      </c>
      <c r="Y4" s="8" t="s">
        <v>17</v>
      </c>
      <c r="Z4" s="8" t="s">
        <v>33</v>
      </c>
      <c r="AA4" s="8" t="s">
        <v>34</v>
      </c>
      <c r="AB4" s="8" t="s">
        <v>37</v>
      </c>
      <c r="AC4" s="8" t="s">
        <v>38</v>
      </c>
      <c r="AD4" s="8"/>
      <c r="AE4" s="8"/>
      <c r="AF4" s="8"/>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c r="IV4" s="3"/>
      <c r="IW4" s="3"/>
      <c r="IX4" s="3"/>
      <c r="IY4" s="3"/>
      <c r="IZ4" s="3"/>
      <c r="JA4" s="3"/>
      <c r="JB4" s="3"/>
      <c r="JC4" s="3"/>
    </row>
    <row r="5" s="2" customFormat="true" ht="55.5" customHeight="true" spans="1:35">
      <c r="A5" s="8"/>
      <c r="B5" s="9"/>
      <c r="C5" s="9"/>
      <c r="D5" s="10"/>
      <c r="E5" s="17"/>
      <c r="F5" s="17"/>
      <c r="G5" s="17"/>
      <c r="H5" s="17">
        <f>SUM(I5:M5)</f>
        <v>0</v>
      </c>
      <c r="I5" s="19"/>
      <c r="J5" s="19"/>
      <c r="K5" s="18"/>
      <c r="L5" s="18"/>
      <c r="M5" s="18"/>
      <c r="N5" s="20" t="e">
        <f>I5/H5</f>
        <v>#DIV/0!</v>
      </c>
      <c r="O5" s="20" t="e">
        <f>(I5+J5)/H5</f>
        <v>#DIV/0!</v>
      </c>
      <c r="P5" s="18">
        <f>SUM(Q5:S5)</f>
        <v>0</v>
      </c>
      <c r="Q5" s="18"/>
      <c r="R5" s="8"/>
      <c r="S5" s="8"/>
      <c r="T5" s="20" t="e">
        <f>Q5/P5</f>
        <v>#DIV/0!</v>
      </c>
      <c r="U5" s="8">
        <f>SUM(V5:Z5)</f>
        <v>0</v>
      </c>
      <c r="V5" s="8"/>
      <c r="W5" s="8"/>
      <c r="X5" s="8"/>
      <c r="Y5" s="8"/>
      <c r="Z5" s="23"/>
      <c r="AA5" s="20" t="e">
        <f>V5/U5</f>
        <v>#DIV/0!</v>
      </c>
      <c r="AB5" s="20" t="e">
        <f>(V5+W5)/U5</f>
        <v>#DIV/0!</v>
      </c>
      <c r="AC5" s="23" t="e">
        <f>(V5*1+W5*0.8+X5*0.6+Y5*0+Z5*0.6)/U5*100</f>
        <v>#DIV/0!</v>
      </c>
      <c r="AD5" s="23">
        <f>SUM(I5:M5)-H5</f>
        <v>0</v>
      </c>
      <c r="AE5" s="23">
        <f>SUM(Q5:S5)-P5</f>
        <v>0</v>
      </c>
      <c r="AF5" s="23">
        <f>SUM(V5:Z5)-U5</f>
        <v>0</v>
      </c>
      <c r="AG5" s="2">
        <f>G5-H5</f>
        <v>0</v>
      </c>
      <c r="AH5" s="2">
        <f>G5-P5</f>
        <v>0</v>
      </c>
      <c r="AI5" s="2">
        <f>G5-U5</f>
        <v>0</v>
      </c>
    </row>
    <row r="6" s="2" customFormat="true" ht="55.5" customHeight="true" spans="1:35">
      <c r="A6" s="8"/>
      <c r="B6" s="10"/>
      <c r="C6" s="10"/>
      <c r="D6" s="10"/>
      <c r="E6" s="17"/>
      <c r="F6" s="17"/>
      <c r="G6" s="17"/>
      <c r="H6" s="17">
        <f>SUM(I6:M6)</f>
        <v>0</v>
      </c>
      <c r="I6" s="19"/>
      <c r="J6" s="19"/>
      <c r="K6" s="18"/>
      <c r="L6" s="18"/>
      <c r="M6" s="18"/>
      <c r="N6" s="20" t="e">
        <f>I6/H6</f>
        <v>#DIV/0!</v>
      </c>
      <c r="O6" s="20" t="e">
        <f>(I6+J6)/H6</f>
        <v>#DIV/0!</v>
      </c>
      <c r="P6" s="18">
        <f>SUM(Q6:S6)</f>
        <v>0</v>
      </c>
      <c r="Q6" s="18"/>
      <c r="R6" s="8"/>
      <c r="S6" s="8"/>
      <c r="T6" s="20" t="e">
        <f>Q6/P6</f>
        <v>#DIV/0!</v>
      </c>
      <c r="U6" s="8">
        <f>SUM(V6:Z6)</f>
        <v>0</v>
      </c>
      <c r="V6" s="8"/>
      <c r="W6" s="8"/>
      <c r="X6" s="8"/>
      <c r="Y6" s="8"/>
      <c r="Z6" s="23"/>
      <c r="AA6" s="20" t="e">
        <f>V6/U6</f>
        <v>#DIV/0!</v>
      </c>
      <c r="AB6" s="20" t="e">
        <f>(V6+W6)/U6</f>
        <v>#DIV/0!</v>
      </c>
      <c r="AC6" s="26" t="e">
        <f>(V6*1+W6*0.8+X6*0.6+Y6*0+Z6*0.6)/U6*100</f>
        <v>#DIV/0!</v>
      </c>
      <c r="AD6" s="23">
        <f>SUM(I6:M6)-H6</f>
        <v>0</v>
      </c>
      <c r="AE6" s="23">
        <f>SUM(Q6:S6)-P6</f>
        <v>0</v>
      </c>
      <c r="AF6" s="23">
        <f>SUM(V6:Z6)-U6</f>
        <v>0</v>
      </c>
      <c r="AG6" s="2">
        <f>G6-H6</f>
        <v>0</v>
      </c>
      <c r="AH6" s="2">
        <f>G6-P6</f>
        <v>0</v>
      </c>
      <c r="AI6" s="2">
        <f>G6-U6</f>
        <v>0</v>
      </c>
    </row>
    <row r="7" s="2" customFormat="true" ht="209" customHeight="true" spans="1:29">
      <c r="A7" s="11" t="s">
        <v>18</v>
      </c>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row>
    <row r="8" ht="76" customHeight="true" spans="1:29">
      <c r="A8" s="12" t="s">
        <v>39</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row>
    <row r="9" ht="57" customHeight="true" spans="2:25">
      <c r="B9" s="13" t="s">
        <v>40</v>
      </c>
      <c r="C9" s="14"/>
      <c r="D9" s="14"/>
      <c r="E9" s="14"/>
      <c r="F9" s="14"/>
      <c r="G9" s="14"/>
      <c r="H9" s="14"/>
      <c r="I9" s="14"/>
      <c r="J9" s="14"/>
      <c r="K9" s="14"/>
      <c r="L9" s="14"/>
      <c r="M9" s="14"/>
      <c r="N9" s="14"/>
      <c r="O9" s="14"/>
      <c r="P9" s="14"/>
      <c r="Q9" s="14"/>
      <c r="R9" s="14"/>
      <c r="S9" s="13" t="s">
        <v>41</v>
      </c>
      <c r="T9" s="13"/>
      <c r="U9" s="14"/>
      <c r="V9" s="14"/>
      <c r="W9" s="14"/>
      <c r="X9" s="14"/>
      <c r="Y9" s="14"/>
    </row>
    <row r="11" ht="36" customHeight="true" spans="1:25">
      <c r="A11" s="15"/>
      <c r="B11" s="15"/>
      <c r="C11" s="15"/>
      <c r="D11" s="15"/>
      <c r="E11" s="15"/>
      <c r="F11" s="15"/>
      <c r="G11" s="15"/>
      <c r="H11" s="15"/>
      <c r="I11" s="15"/>
      <c r="J11" s="15"/>
      <c r="K11" s="15"/>
      <c r="L11" s="15"/>
      <c r="M11" s="15"/>
      <c r="N11" s="15"/>
      <c r="O11" s="15"/>
      <c r="P11" s="15"/>
      <c r="Q11" s="15"/>
      <c r="R11" s="15"/>
      <c r="S11" s="15"/>
      <c r="T11" s="15"/>
      <c r="U11" s="15"/>
      <c r="V11" s="15"/>
      <c r="W11" s="15"/>
      <c r="X11" s="15"/>
      <c r="Y11" s="15"/>
    </row>
    <row r="12" spans="24:24">
      <c r="X12" s="21"/>
    </row>
    <row r="15" spans="25:25">
      <c r="Y15" s="8"/>
    </row>
  </sheetData>
  <mergeCells count="22">
    <mergeCell ref="A1:AC1"/>
    <mergeCell ref="A2:E2"/>
    <mergeCell ref="J2:Q2"/>
    <mergeCell ref="U2:Y2"/>
    <mergeCell ref="Z2:AC2"/>
    <mergeCell ref="AD2:AF2"/>
    <mergeCell ref="H3:O3"/>
    <mergeCell ref="P3:T3"/>
    <mergeCell ref="U3:AC3"/>
    <mergeCell ref="A7:B7"/>
    <mergeCell ref="C7:AC7"/>
    <mergeCell ref="A8:AC8"/>
    <mergeCell ref="S9:T9"/>
    <mergeCell ref="A11:Y11"/>
    <mergeCell ref="A3:A4"/>
    <mergeCell ref="B3:B4"/>
    <mergeCell ref="C3:C4"/>
    <mergeCell ref="D3:D4"/>
    <mergeCell ref="E3:E4"/>
    <mergeCell ref="F3:F4"/>
    <mergeCell ref="G3:G4"/>
    <mergeCell ref="AG1:AI2"/>
  </mergeCells>
  <dataValidations count="1">
    <dataValidation allowBlank="1" showInputMessage="1" showErrorMessage="1" sqref="E5:G5 I5:J5 E6:G6 I6:J6 H5:H6"/>
  </dataValidations>
  <printOptions horizontalCentered="true"/>
  <pageMargins left="0.471527777777778" right="0.471527777777778" top="0.590277777777778" bottom="0.590277777777778" header="0.511805555555556" footer="0.313888888888889"/>
  <pageSetup paperSize="9" scale="64" orientation="landscape" horizontalDpi="600" verticalDpi="600"/>
  <headerFooter alignWithMargins="0"/>
</worksheet>
</file>

<file path=docProps/app.xml><?xml version="1.0" encoding="utf-8"?>
<Properties xmlns="http://schemas.openxmlformats.org/officeDocument/2006/extended-properties" xmlns:vt="http://schemas.openxmlformats.org/officeDocument/2006/docPropsVTypes">
  <Company>中山市教育和体育局</Company>
  <Application>WPS 表格</Application>
  <HeadingPairs>
    <vt:vector size="2" baseType="variant">
      <vt:variant>
        <vt:lpstr>工作表</vt:lpstr>
      </vt:variant>
      <vt:variant>
        <vt:i4>2</vt:i4>
      </vt:variant>
    </vt:vector>
  </HeadingPairs>
  <TitlesOfParts>
    <vt:vector size="2" baseType="lpstr">
      <vt:lpstr>测评表</vt:lpstr>
      <vt:lpstr>统计表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dc:creator>
  <cp:lastModifiedBy>lanc</cp:lastModifiedBy>
  <dcterms:created xsi:type="dcterms:W3CDTF">2021-04-15T09:37:00Z</dcterms:created>
  <dcterms:modified xsi:type="dcterms:W3CDTF">2023-12-08T11:00:17Z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2052-11.8.2.10183</vt:lpwstr>
  </property>
</Properties>
</file>